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75" windowWidth="19155" windowHeight="5955"/>
  </bookViews>
  <sheets>
    <sheet name="Panel" sheetId="1" r:id="rId1"/>
    <sheet name="Tabelle" sheetId="2" r:id="rId2"/>
    <sheet name="Foglio3" sheetId="3" r:id="rId3"/>
  </sheets>
  <definedNames>
    <definedName name="_xlnm.Print_Area" localSheetId="0">Panel!$A$1:$P$39</definedName>
  </definedNames>
  <calcPr calcId="145621"/>
</workbook>
</file>

<file path=xl/calcChain.xml><?xml version="1.0" encoding="utf-8"?>
<calcChain xmlns="http://schemas.openxmlformats.org/spreadsheetml/2006/main">
  <c r="H9" i="1" l="1"/>
  <c r="H8" i="1"/>
  <c r="I12" i="2"/>
  <c r="J9" i="2"/>
  <c r="I9" i="2"/>
  <c r="F9" i="2"/>
  <c r="I15" i="2"/>
  <c r="J12" i="2"/>
  <c r="J15" i="2"/>
  <c r="J13" i="2"/>
  <c r="J10" i="2"/>
  <c r="J7" i="2"/>
  <c r="J5" i="2"/>
  <c r="F9" i="1"/>
  <c r="F8" i="1"/>
  <c r="G11" i="2"/>
  <c r="G12" i="2" s="1"/>
  <c r="F11" i="2"/>
  <c r="F12" i="2" s="1"/>
  <c r="G15" i="2"/>
  <c r="F15" i="2"/>
  <c r="G13" i="2"/>
  <c r="G10" i="2"/>
  <c r="G9" i="2"/>
  <c r="G7" i="2"/>
  <c r="G5" i="2"/>
  <c r="D9" i="1" l="1"/>
  <c r="D8" i="1"/>
  <c r="D12" i="2"/>
  <c r="D15" i="2"/>
  <c r="C15" i="2"/>
  <c r="C12" i="2"/>
  <c r="D9" i="2"/>
  <c r="C9" i="2"/>
  <c r="D5" i="2"/>
  <c r="D7" i="2"/>
  <c r="D10" i="2"/>
  <c r="D13" i="2"/>
</calcChain>
</file>

<file path=xl/sharedStrings.xml><?xml version="1.0" encoding="utf-8"?>
<sst xmlns="http://schemas.openxmlformats.org/spreadsheetml/2006/main" count="94" uniqueCount="63">
  <si>
    <t>Perdite di esercizio consecutive negli ultimi due anni</t>
  </si>
  <si>
    <t>Riduzioni di fatturato consecutivi negli ultimi due esercizi</t>
  </si>
  <si>
    <t>Debiti elevati</t>
  </si>
  <si>
    <t>Crediti elevati</t>
  </si>
  <si>
    <t>Aspetti sotto osservazione</t>
  </si>
  <si>
    <t>Migliore Spa</t>
  </si>
  <si>
    <t>Verifica sulle condizioni finanziarie della società/criticità riscontrate dalla analisi del documento contabile</t>
  </si>
  <si>
    <t>6. Qualità dell'informativa per i soci</t>
  </si>
  <si>
    <t>SI</t>
  </si>
  <si>
    <t>Debiti</t>
  </si>
  <si>
    <t>%</t>
  </si>
  <si>
    <t>Crediti v/clienti</t>
  </si>
  <si>
    <t>Totale attivo</t>
  </si>
  <si>
    <t xml:space="preserve">Crediti </t>
  </si>
  <si>
    <t>Nessun riferimento</t>
  </si>
  <si>
    <t>(1) Nessuna valutazione in bilancio sulla consistenza dei crediti secondo OIC 15: il valore dei crediti deve essere rettificato per le perdite dovute ad inesgibilità e che sono inerenti ai saldi dei crediti esposti in bilancio</t>
  </si>
  <si>
    <t>(1) Nessuna informazione sui crediti in nota integrativa</t>
  </si>
  <si>
    <t>concluse a normali condizioni di mercato (2)</t>
  </si>
  <si>
    <t>NO (1)</t>
  </si>
  <si>
    <t>(2) Si omette però di motivare la rilevanza delle operazioni concluse con parti correlate secondo quando illustrato da OIC 11/12 relativa alle motivazioni che hanno condotto l'azienda a concludere l'operazione con parti correlate e non con terzi</t>
  </si>
  <si>
    <t>(2) informativa complessivamente carente</t>
  </si>
  <si>
    <t>Carente (3)</t>
  </si>
  <si>
    <t xml:space="preserve">(3) Le informazioni presenti nella relazione sulla gestione sono carenti nella parte dedicata alla descrizione qualitativa degli indicatori finanziari. Per quanto attiene, invece, alla parte dell'informativa riservata alle partecipazioni societarie ed alla </t>
  </si>
  <si>
    <t>loro valorizzazione secondo il fair value si può concludere che tale parte dell'informativa è carente di dettagli.</t>
  </si>
  <si>
    <t>Assente</t>
  </si>
  <si>
    <t>SI (4)</t>
  </si>
  <si>
    <t>SI (5)</t>
  </si>
  <si>
    <t>(5) La nota integrativa cita nelle note esplicative al bilancio la presenza di un rendiconto finanziario. Lo stesso sembra essere rappresentato nello sviluppo della nota integrativa ma senza un riferimento specifico</t>
  </si>
  <si>
    <t>Assente (6)</t>
  </si>
  <si>
    <t>(6) I proventi finanziari diversi dai precedenti sono allocati nella voce C.16.d del conto economico: nessuna informativa riscontrata in nota integrativa come da OIC interpretativo 1</t>
  </si>
  <si>
    <t>Assente (7)</t>
  </si>
  <si>
    <t>(7) la relazione sulla gestione fa un cenno all'accordo di ristrutturazione del debito in fase di asseverazione nel corso del 2011, Il bilancio del 2010 però malgrado la situazione di significativa difficoltà economica (perdita</t>
  </si>
  <si>
    <t>consistente di esercizio) non fa nessun riferimento al principio in questione. Si sarebbe dovuto, a parere dello scrivente, procedere nella valutazione del principio ISA 570 e della relazione sul bilancio emessa dai sindaci, dalla lettura della quale non emerge nessun riferimento</t>
  </si>
  <si>
    <t>(4) Si riferisce solamente ad un prospetto senza ulteriori informazioni di dettaglio. La sezione dei C.O. considera il valore complessivo in fondo al prospetto, senza ulteriori specifiche</t>
  </si>
  <si>
    <t>mancano complessivamente le informazioni sulle garanzie e gli impegni eventualmente prestati a favore di imprese controllate e/o collegate</t>
  </si>
  <si>
    <t>NO</t>
  </si>
  <si>
    <t>Pastificio Tomasello</t>
  </si>
  <si>
    <t>SI (A)</t>
  </si>
  <si>
    <t>(A) La società opera una ricognizione sul grado di realizzabilità ma non specifica gli elementi qualitativi in grado di esprimere la reale consistenza quantitativa del complessivo valore dei crediti. Anche in questo caso manca una adeguata svalutazione</t>
  </si>
  <si>
    <t>N/A</t>
  </si>
  <si>
    <t>Info esausitva</t>
  </si>
  <si>
    <t xml:space="preserve">Assente </t>
  </si>
  <si>
    <t>Carente (B)</t>
  </si>
  <si>
    <t xml:space="preserve">(B) La nota integrativa espone la tabella con i debiti tributari ma senza ulteriori specifiche di tipo qualitativo. Non si fa cenno alla tipologia del debito, se certo o probabile, né esistono altre info in merito. Per esempio, il PC numero 12 del CNDC viene richiesto che nella Nota Integrativa le imposte </t>
  </si>
  <si>
    <t>anticipate e differite siano indicate separatamente. Il valore indicato dovrebbe contenere solo il debito residuo per imposte sul reddito di esercizio e pertanto non dovrebbero essere indicati i relativi crediti per imposte nella apposita sezione dello stato patrimoniale attivo (da confermare)</t>
  </si>
  <si>
    <t>confronta anche principio contabile numero 19</t>
  </si>
  <si>
    <t>Carente ©</t>
  </si>
  <si>
    <t>© Esiste un dettaglio dei proventi secondo tipologia ma non dettaglio secondo quanto prescritto da Principi contabili</t>
  </si>
  <si>
    <t>Si</t>
  </si>
  <si>
    <t>Buona descrizione sia dei crediti che dei debiti: valutare opportunità di compensare debiti/crediti per imposte omogenee</t>
  </si>
  <si>
    <t>Presenza di Gap</t>
  </si>
  <si>
    <t>Normale - Buona</t>
  </si>
  <si>
    <t>Verifica dei principi contabili e di revisione oggetto dello Studio</t>
  </si>
  <si>
    <r>
      <t xml:space="preserve">2. Trattamento degli interessi di mora/interessi attivi </t>
    </r>
    <r>
      <rPr>
        <b/>
        <i/>
        <sz val="11"/>
        <color rgb="FFFF0000"/>
        <rFont val="Calibri"/>
        <family val="2"/>
        <scheme val="minor"/>
      </rPr>
      <t>(OIC 15)</t>
    </r>
  </si>
  <si>
    <r>
      <t>5. Informativa nei conti di ordine degli impegni e dei rischi</t>
    </r>
    <r>
      <rPr>
        <i/>
        <sz val="11"/>
        <color rgb="FFFF0000"/>
        <rFont val="Calibri"/>
        <family val="2"/>
        <scheme val="minor"/>
      </rPr>
      <t xml:space="preserve"> </t>
    </r>
    <r>
      <rPr>
        <b/>
        <i/>
        <sz val="11"/>
        <color rgb="FFFF0000"/>
        <rFont val="Calibri"/>
        <family val="2"/>
        <scheme val="minor"/>
      </rPr>
      <t>(OIC 22)</t>
    </r>
  </si>
  <si>
    <r>
      <t xml:space="preserve">8. Analisi del rendiconto finanziario </t>
    </r>
    <r>
      <rPr>
        <b/>
        <i/>
        <sz val="11"/>
        <color rgb="FFFF0000"/>
        <rFont val="Calibri"/>
        <family val="2"/>
        <scheme val="minor"/>
      </rPr>
      <t>(OIC 10)</t>
    </r>
  </si>
  <si>
    <r>
      <t xml:space="preserve">7. Trattamento dei debiti tributari </t>
    </r>
    <r>
      <rPr>
        <b/>
        <i/>
        <sz val="11"/>
        <color rgb="FFFF0000"/>
        <rFont val="Calibri"/>
        <family val="2"/>
        <scheme val="minor"/>
      </rPr>
      <t>(OIC 19)</t>
    </r>
  </si>
  <si>
    <r>
      <t>3. Trattamento delle operazioni con parti correlate (</t>
    </r>
    <r>
      <rPr>
        <b/>
        <i/>
        <sz val="11"/>
        <color rgb="FFFF0000"/>
        <rFont val="Calibri"/>
        <family val="2"/>
        <scheme val="minor"/>
      </rPr>
      <t>Refluenze su OIC 12)</t>
    </r>
  </si>
  <si>
    <r>
      <t xml:space="preserve">1. Principio di continuità aziendale </t>
    </r>
    <r>
      <rPr>
        <b/>
        <i/>
        <sz val="11"/>
        <color rgb="FFFF0000"/>
        <rFont val="Calibri"/>
        <family val="2"/>
        <scheme val="minor"/>
      </rPr>
      <t>(Revisione ISA 570)</t>
    </r>
  </si>
  <si>
    <r>
      <t xml:space="preserve">4. Qualità degli indicatori di rischio presenti nella Relazione sulla gestione </t>
    </r>
    <r>
      <rPr>
        <b/>
        <i/>
        <sz val="11"/>
        <color rgb="FFFF0000"/>
        <rFont val="Calibri"/>
        <family val="2"/>
        <scheme val="minor"/>
      </rPr>
      <t>(Colleg. Punto 1)</t>
    </r>
  </si>
  <si>
    <t>Azienda 1</t>
  </si>
  <si>
    <t>Azienda 2</t>
  </si>
  <si>
    <t>Azienda 3</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</si>
</sst>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1" x14ac:knownFonts="1">
    <font>
      <sz val="11"/>
      <color theme="1"/>
      <name val="Calibri"/>
      <family val="2"/>
      <scheme val="minor"/>
    </font>
    <font>
      <sz val="11"/>
      <color theme="1"/>
      <name val="Calibri"/>
      <family val="2"/>
      <scheme val="minor"/>
    </font>
    <font>
      <b/>
      <sz val="11"/>
      <color theme="1"/>
      <name val="Calibri"/>
      <family val="2"/>
      <scheme val="minor"/>
    </font>
    <font>
      <b/>
      <i/>
      <sz val="11"/>
      <color theme="1"/>
      <name val="Calibri"/>
      <family val="2"/>
      <scheme val="minor"/>
    </font>
    <font>
      <i/>
      <sz val="11"/>
      <color theme="1"/>
      <name val="Calibri"/>
      <family val="2"/>
      <scheme val="minor"/>
    </font>
    <font>
      <b/>
      <sz val="12"/>
      <color theme="1"/>
      <name val="Calibri"/>
      <family val="2"/>
      <scheme val="minor"/>
    </font>
    <font>
      <i/>
      <u/>
      <sz val="11"/>
      <color theme="1"/>
      <name val="Calibri"/>
      <family val="2"/>
      <scheme val="minor"/>
    </font>
    <font>
      <i/>
      <sz val="9"/>
      <color theme="1"/>
      <name val="Calibri"/>
      <family val="2"/>
      <scheme val="minor"/>
    </font>
    <font>
      <b/>
      <sz val="11"/>
      <color rgb="FFFF0000"/>
      <name val="Calibri"/>
      <family val="2"/>
      <scheme val="minor"/>
    </font>
    <font>
      <i/>
      <sz val="11"/>
      <color rgb="FFFF0000"/>
      <name val="Calibri"/>
      <family val="2"/>
      <scheme val="minor"/>
    </font>
    <font>
      <b/>
      <i/>
      <sz val="11"/>
      <color rgb="FFFF0000"/>
      <name val="Calibri"/>
      <family val="2"/>
      <scheme val="minor"/>
    </font>
  </fonts>
  <fills count="3">
    <fill>
      <patternFill patternType="none"/>
    </fill>
    <fill>
      <patternFill patternType="gray125"/>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s>
  <cellStyleXfs count="2">
    <xf numFmtId="0" fontId="0" fillId="0" borderId="0"/>
    <xf numFmtId="9" fontId="1" fillId="0" borderId="0" applyFont="0" applyFill="0" applyBorder="0" applyAlignment="0" applyProtection="0"/>
  </cellStyleXfs>
  <cellXfs count="33">
    <xf numFmtId="0" fontId="0" fillId="0" borderId="0" xfId="0"/>
    <xf numFmtId="0" fontId="3" fillId="0" borderId="1" xfId="0" applyFont="1" applyBorder="1"/>
    <xf numFmtId="0" fontId="0" fillId="0" borderId="1" xfId="0" applyBorder="1"/>
    <xf numFmtId="0" fontId="0" fillId="0" borderId="1" xfId="0" applyBorder="1" applyAlignment="1">
      <alignment wrapText="1"/>
    </xf>
    <xf numFmtId="0" fontId="5" fillId="0" borderId="1" xfId="0" applyFont="1" applyBorder="1" applyAlignment="1">
      <alignment horizontal="center" vertical="center"/>
    </xf>
    <xf numFmtId="0" fontId="2" fillId="0" borderId="1" xfId="0" applyFont="1" applyBorder="1" applyAlignment="1">
      <alignment horizontal="center" vertical="center"/>
    </xf>
    <xf numFmtId="0" fontId="0" fillId="0" borderId="1" xfId="0" applyBorder="1" applyAlignment="1">
      <alignment horizontal="center"/>
    </xf>
    <xf numFmtId="0" fontId="6" fillId="0" borderId="1" xfId="0" applyFont="1" applyBorder="1" applyAlignment="1">
      <alignment horizontal="center" vertical="center"/>
    </xf>
    <xf numFmtId="164" fontId="0" fillId="0" borderId="1" xfId="1" applyNumberFormat="1" applyFont="1" applyBorder="1" applyAlignment="1">
      <alignment horizontal="center" vertical="center"/>
    </xf>
    <xf numFmtId="9" fontId="0" fillId="0" borderId="1" xfId="0" applyNumberFormat="1" applyFont="1" applyBorder="1" applyAlignment="1">
      <alignment horizontal="center" vertical="center"/>
    </xf>
    <xf numFmtId="0" fontId="0" fillId="0" borderId="0" xfId="0" applyBorder="1"/>
    <xf numFmtId="0" fontId="2" fillId="0" borderId="0" xfId="0" applyFont="1" applyBorder="1" applyAlignment="1">
      <alignment horizontal="center" vertical="center"/>
    </xf>
    <xf numFmtId="3" fontId="0" fillId="0" borderId="0" xfId="0" applyNumberFormat="1" applyBorder="1" applyAlignment="1">
      <alignment horizontal="center" vertical="center"/>
    </xf>
    <xf numFmtId="0" fontId="2" fillId="0" borderId="0" xfId="0" applyFont="1" applyBorder="1" applyAlignment="1">
      <alignment horizontal="center" vertical="center"/>
    </xf>
    <xf numFmtId="164" fontId="0" fillId="0" borderId="0" xfId="1" applyNumberFormat="1" applyFont="1" applyBorder="1" applyAlignment="1">
      <alignment horizontal="center" vertical="center"/>
    </xf>
    <xf numFmtId="3" fontId="2"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left" vertical="center" wrapText="1"/>
    </xf>
    <xf numFmtId="0" fontId="3" fillId="2" borderId="1" xfId="0" applyFont="1" applyFill="1" applyBorder="1" applyAlignment="1">
      <alignment horizontal="center" vertical="center"/>
    </xf>
    <xf numFmtId="0" fontId="3" fillId="0" borderId="1" xfId="0" applyFont="1" applyFill="1" applyBorder="1" applyAlignment="1">
      <alignment horizontal="center" vertical="center"/>
    </xf>
    <xf numFmtId="0" fontId="7" fillId="0" borderId="0" xfId="0" applyFont="1" applyFill="1" applyBorder="1"/>
    <xf numFmtId="0" fontId="7" fillId="0" borderId="4" xfId="0" applyFont="1" applyFill="1" applyBorder="1" applyAlignment="1">
      <alignment horizontal="left" vertical="center"/>
    </xf>
    <xf numFmtId="0" fontId="0" fillId="0" borderId="5" xfId="0" applyFont="1" applyFill="1" applyBorder="1" applyAlignment="1">
      <alignment horizontal="left" vertical="center"/>
    </xf>
    <xf numFmtId="0" fontId="8" fillId="0" borderId="1" xfId="0" applyFont="1" applyBorder="1" applyAlignment="1">
      <alignment horizontal="center" vertical="center"/>
    </xf>
    <xf numFmtId="0" fontId="0" fillId="0" borderId="0" xfId="0" applyBorder="1" applyAlignment="1">
      <alignment horizontal="center"/>
    </xf>
    <xf numFmtId="0" fontId="2" fillId="0" borderId="0" xfId="0" applyFont="1" applyBorder="1" applyAlignment="1">
      <alignment horizontal="center"/>
    </xf>
    <xf numFmtId="0" fontId="2" fillId="0" borderId="0" xfId="0" applyFont="1" applyBorder="1" applyAlignment="1">
      <alignment horizontal="center" vertical="center"/>
    </xf>
    <xf numFmtId="0" fontId="2" fillId="2" borderId="1" xfId="0" applyFont="1" applyFill="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center" vertical="center"/>
    </xf>
    <xf numFmtId="0" fontId="2" fillId="0" borderId="3" xfId="0" applyFont="1" applyBorder="1" applyAlignment="1">
      <alignment horizontal="center" vertical="center"/>
    </xf>
  </cellXfs>
  <cellStyles count="2">
    <cellStyle name="Normale" xfId="0" builtinId="0"/>
    <cellStyle name="Percentual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42"/>
  <sheetViews>
    <sheetView tabSelected="1" zoomScale="90" zoomScaleNormal="90" workbookViewId="0">
      <selection activeCell="G5" sqref="G5"/>
    </sheetView>
  </sheetViews>
  <sheetFormatPr defaultRowHeight="15" x14ac:dyDescent="0.25"/>
  <cols>
    <col min="1" max="1" width="8" customWidth="1"/>
    <col min="2" max="2" width="55.42578125" customWidth="1"/>
    <col min="3" max="3" width="19.28515625" customWidth="1"/>
    <col min="4" max="4" width="6.28515625" bestFit="1" customWidth="1"/>
    <col min="5" max="5" width="18.7109375" bestFit="1" customWidth="1"/>
    <col min="6" max="6" width="9.7109375" customWidth="1"/>
    <col min="7" max="7" width="18.42578125" bestFit="1" customWidth="1"/>
    <col min="9" max="9" width="11.7109375" customWidth="1"/>
    <col min="10" max="10" width="13.140625" customWidth="1"/>
    <col min="11" max="11" width="9.85546875" customWidth="1"/>
  </cols>
  <sheetData>
    <row r="2" spans="2:11" x14ac:dyDescent="0.25">
      <c r="C2" s="25" t="s">
        <v>50</v>
      </c>
      <c r="E2" s="25" t="s">
        <v>51</v>
      </c>
      <c r="G2" s="25" t="s">
        <v>51</v>
      </c>
      <c r="I2" s="26"/>
      <c r="J2" s="26"/>
      <c r="K2" s="26"/>
    </row>
    <row r="3" spans="2:11" x14ac:dyDescent="0.25">
      <c r="C3" s="6">
        <v>2010</v>
      </c>
      <c r="E3" s="6">
        <v>2011</v>
      </c>
      <c r="G3" s="6">
        <v>2011</v>
      </c>
      <c r="I3" s="13"/>
      <c r="J3" s="13"/>
      <c r="K3" s="13"/>
    </row>
    <row r="4" spans="2:11" ht="15.75" x14ac:dyDescent="0.25">
      <c r="C4" s="4" t="s">
        <v>60</v>
      </c>
      <c r="D4" s="4" t="s">
        <v>10</v>
      </c>
      <c r="E4" s="4" t="s">
        <v>61</v>
      </c>
      <c r="F4" s="4"/>
      <c r="G4" s="4" t="s">
        <v>62</v>
      </c>
    </row>
    <row r="5" spans="2:11" x14ac:dyDescent="0.25">
      <c r="B5" s="1" t="s">
        <v>4</v>
      </c>
    </row>
    <row r="6" spans="2:11" x14ac:dyDescent="0.25">
      <c r="B6" s="2" t="s">
        <v>0</v>
      </c>
      <c r="C6" s="7" t="s">
        <v>8</v>
      </c>
      <c r="D6" s="7"/>
      <c r="E6" s="7" t="s">
        <v>35</v>
      </c>
      <c r="F6" s="7"/>
      <c r="G6" s="7" t="s">
        <v>35</v>
      </c>
      <c r="I6" s="10"/>
      <c r="J6" s="10"/>
    </row>
    <row r="7" spans="2:11" x14ac:dyDescent="0.25">
      <c r="B7" s="2" t="s">
        <v>1</v>
      </c>
      <c r="C7" s="7" t="s">
        <v>8</v>
      </c>
      <c r="D7" s="9">
        <v>-0.27</v>
      </c>
      <c r="E7" s="7" t="s">
        <v>35</v>
      </c>
      <c r="F7" s="7"/>
      <c r="G7" s="7" t="s">
        <v>35</v>
      </c>
      <c r="I7" s="11"/>
      <c r="J7" s="11"/>
    </row>
    <row r="8" spans="2:11" x14ac:dyDescent="0.25">
      <c r="B8" s="2" t="s">
        <v>2</v>
      </c>
      <c r="C8" s="7" t="s">
        <v>8</v>
      </c>
      <c r="D8" s="8">
        <f>Tabelle!C9</f>
        <v>0.68192643054356383</v>
      </c>
      <c r="E8" s="7" t="s">
        <v>8</v>
      </c>
      <c r="F8" s="8">
        <f>Tabelle!F6/Tabelle!F8</f>
        <v>0.62809586149776908</v>
      </c>
      <c r="G8" s="7" t="s">
        <v>8</v>
      </c>
      <c r="H8" s="8">
        <f>Tabelle!I9</f>
        <v>0.75053868901668819</v>
      </c>
      <c r="I8" s="27"/>
      <c r="J8" s="27"/>
    </row>
    <row r="9" spans="2:11" x14ac:dyDescent="0.25">
      <c r="B9" s="2" t="s">
        <v>3</v>
      </c>
      <c r="C9" s="7" t="s">
        <v>18</v>
      </c>
      <c r="D9" s="8">
        <f>Tabelle!C15</f>
        <v>3.8568460202852074E-2</v>
      </c>
      <c r="E9" s="7" t="s">
        <v>37</v>
      </c>
      <c r="F9" s="8">
        <f>Tabelle!F12</f>
        <v>0.23059659622218065</v>
      </c>
      <c r="G9" s="7" t="s">
        <v>37</v>
      </c>
      <c r="H9" s="8">
        <f>Tabelle!I15</f>
        <v>0.68683221137413997</v>
      </c>
      <c r="I9" s="12"/>
      <c r="J9" s="12"/>
    </row>
    <row r="10" spans="2:11" ht="30" x14ac:dyDescent="0.25">
      <c r="B10" s="3" t="s">
        <v>6</v>
      </c>
      <c r="C10" s="7" t="s">
        <v>14</v>
      </c>
      <c r="D10" s="7"/>
      <c r="E10" s="7" t="s">
        <v>14</v>
      </c>
      <c r="F10" s="7"/>
      <c r="G10" s="7" t="s">
        <v>14</v>
      </c>
      <c r="I10" s="28"/>
      <c r="J10" s="28"/>
    </row>
    <row r="11" spans="2:11" x14ac:dyDescent="0.25">
      <c r="I11" s="12"/>
      <c r="J11" s="12"/>
    </row>
    <row r="12" spans="2:11" x14ac:dyDescent="0.25">
      <c r="B12" s="1" t="s">
        <v>52</v>
      </c>
      <c r="I12" s="14"/>
      <c r="J12" s="14"/>
    </row>
    <row r="13" spans="2:11" x14ac:dyDescent="0.25">
      <c r="B13" s="18" t="s">
        <v>58</v>
      </c>
      <c r="C13" s="20" t="s">
        <v>30</v>
      </c>
      <c r="D13" s="2"/>
      <c r="E13" s="20" t="s">
        <v>39</v>
      </c>
      <c r="F13" s="21"/>
      <c r="G13" s="20" t="s">
        <v>39</v>
      </c>
      <c r="I13" s="27"/>
      <c r="J13" s="27"/>
    </row>
    <row r="14" spans="2:11" x14ac:dyDescent="0.25">
      <c r="B14" s="18" t="s">
        <v>53</v>
      </c>
      <c r="C14" s="20" t="s">
        <v>28</v>
      </c>
      <c r="D14" s="2"/>
      <c r="E14" s="20" t="s">
        <v>28</v>
      </c>
      <c r="F14" s="21"/>
      <c r="G14" s="20" t="s">
        <v>46</v>
      </c>
      <c r="H14" s="24"/>
      <c r="I14" s="12"/>
      <c r="J14" s="12"/>
    </row>
    <row r="15" spans="2:11" ht="50.25" customHeight="1" x14ac:dyDescent="0.25">
      <c r="B15" s="19" t="s">
        <v>57</v>
      </c>
      <c r="C15" s="16" t="s">
        <v>17</v>
      </c>
      <c r="D15" s="2"/>
      <c r="E15" s="16" t="s">
        <v>39</v>
      </c>
      <c r="F15" s="16"/>
      <c r="G15" s="16" t="s">
        <v>39</v>
      </c>
      <c r="I15" s="14"/>
      <c r="J15" s="14"/>
    </row>
    <row r="16" spans="2:11" ht="30" x14ac:dyDescent="0.25">
      <c r="B16" s="19" t="s">
        <v>59</v>
      </c>
      <c r="C16" s="16" t="s">
        <v>21</v>
      </c>
      <c r="D16" s="2"/>
      <c r="E16" s="16" t="s">
        <v>21</v>
      </c>
      <c r="F16" s="16"/>
      <c r="G16" s="16" t="s">
        <v>48</v>
      </c>
      <c r="I16" s="28"/>
      <c r="J16" s="28"/>
    </row>
    <row r="17" spans="2:10" ht="30" x14ac:dyDescent="0.25">
      <c r="B17" s="19" t="s">
        <v>54</v>
      </c>
      <c r="C17" s="17" t="s">
        <v>25</v>
      </c>
      <c r="D17" s="2"/>
      <c r="E17" s="17" t="s">
        <v>8</v>
      </c>
      <c r="F17" s="16" t="s">
        <v>40</v>
      </c>
      <c r="G17" s="17" t="s">
        <v>25</v>
      </c>
      <c r="I17" s="12"/>
      <c r="J17" s="12"/>
    </row>
    <row r="18" spans="2:10" x14ac:dyDescent="0.25">
      <c r="B18" s="18" t="s">
        <v>7</v>
      </c>
      <c r="C18" s="17" t="s">
        <v>24</v>
      </c>
      <c r="D18" s="2"/>
      <c r="E18" s="17" t="s">
        <v>41</v>
      </c>
      <c r="F18" s="17"/>
      <c r="G18" s="17" t="s">
        <v>24</v>
      </c>
      <c r="I18" s="14"/>
      <c r="J18" s="14"/>
    </row>
    <row r="19" spans="2:10" x14ac:dyDescent="0.25">
      <c r="B19" s="18" t="s">
        <v>56</v>
      </c>
      <c r="C19" s="17" t="s">
        <v>24</v>
      </c>
      <c r="D19" s="2"/>
      <c r="E19" s="17" t="s">
        <v>42</v>
      </c>
      <c r="F19" s="17"/>
      <c r="G19" s="17" t="s">
        <v>8</v>
      </c>
      <c r="H19" s="23" t="s">
        <v>49</v>
      </c>
    </row>
    <row r="20" spans="2:10" x14ac:dyDescent="0.25">
      <c r="B20" s="18" t="s">
        <v>55</v>
      </c>
      <c r="C20" s="17" t="s">
        <v>26</v>
      </c>
      <c r="D20" s="2"/>
      <c r="E20" s="17" t="s">
        <v>35</v>
      </c>
      <c r="F20" s="17"/>
      <c r="G20" s="17" t="s">
        <v>8</v>
      </c>
    </row>
    <row r="22" spans="2:10" x14ac:dyDescent="0.25">
      <c r="B22" s="22" t="s">
        <v>15</v>
      </c>
    </row>
    <row r="23" spans="2:10" x14ac:dyDescent="0.25">
      <c r="B23" s="22" t="s">
        <v>16</v>
      </c>
    </row>
    <row r="24" spans="2:10" x14ac:dyDescent="0.25">
      <c r="B24" s="22" t="s">
        <v>19</v>
      </c>
    </row>
    <row r="25" spans="2:10" x14ac:dyDescent="0.25">
      <c r="B25" s="22" t="s">
        <v>20</v>
      </c>
    </row>
    <row r="26" spans="2:10" x14ac:dyDescent="0.25">
      <c r="B26" s="22" t="s">
        <v>22</v>
      </c>
    </row>
    <row r="27" spans="2:10" x14ac:dyDescent="0.25">
      <c r="B27" s="22" t="s">
        <v>23</v>
      </c>
    </row>
    <row r="28" spans="2:10" x14ac:dyDescent="0.25">
      <c r="B28" s="22" t="s">
        <v>33</v>
      </c>
    </row>
    <row r="29" spans="2:10" x14ac:dyDescent="0.25">
      <c r="B29" s="22" t="s">
        <v>34</v>
      </c>
    </row>
    <row r="30" spans="2:10" x14ac:dyDescent="0.25">
      <c r="B30" s="22" t="s">
        <v>27</v>
      </c>
    </row>
    <row r="31" spans="2:10" x14ac:dyDescent="0.25">
      <c r="B31" s="22" t="s">
        <v>29</v>
      </c>
    </row>
    <row r="32" spans="2:10" x14ac:dyDescent="0.25">
      <c r="B32" s="22" t="s">
        <v>31</v>
      </c>
    </row>
    <row r="33" spans="2:2" x14ac:dyDescent="0.25">
      <c r="B33" s="22" t="s">
        <v>32</v>
      </c>
    </row>
    <row r="34" spans="2:2" x14ac:dyDescent="0.25">
      <c r="B34" s="22" t="s">
        <v>38</v>
      </c>
    </row>
    <row r="35" spans="2:2" x14ac:dyDescent="0.25">
      <c r="B35" s="22" t="s">
        <v>43</v>
      </c>
    </row>
    <row r="36" spans="2:2" x14ac:dyDescent="0.25">
      <c r="B36" s="22" t="s">
        <v>44</v>
      </c>
    </row>
    <row r="37" spans="2:2" x14ac:dyDescent="0.25">
      <c r="B37" s="22" t="s">
        <v>45</v>
      </c>
    </row>
    <row r="38" spans="2:2" x14ac:dyDescent="0.25">
      <c r="B38" s="22" t="s">
        <v>47</v>
      </c>
    </row>
    <row r="39" spans="2:2" x14ac:dyDescent="0.25">
      <c r="B39" s="22"/>
    </row>
    <row r="40" spans="2:2" x14ac:dyDescent="0.25">
      <c r="B40" s="22"/>
    </row>
    <row r="41" spans="2:2" x14ac:dyDescent="0.25">
      <c r="B41" s="22"/>
    </row>
    <row r="42" spans="2:2" x14ac:dyDescent="0.25">
      <c r="B42" s="22"/>
    </row>
  </sheetData>
  <mergeCells count="5">
    <mergeCell ref="I2:K2"/>
    <mergeCell ref="I8:J8"/>
    <mergeCell ref="I10:J10"/>
    <mergeCell ref="I13:J13"/>
    <mergeCell ref="I16:J16"/>
  </mergeCells>
  <pageMargins left="0.25" right="0.25" top="0.75" bottom="0.75" header="0.3" footer="0.3"/>
  <pageSetup paperSize="9" scale="61" orientation="landscape"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J15"/>
  <sheetViews>
    <sheetView workbookViewId="0">
      <selection activeCell="I14" sqref="I14"/>
    </sheetView>
  </sheetViews>
  <sheetFormatPr defaultRowHeight="15" x14ac:dyDescent="0.25"/>
  <cols>
    <col min="3" max="3" width="14.28515625" customWidth="1"/>
    <col min="4" max="4" width="13.28515625" customWidth="1"/>
    <col min="6" max="6" width="15.140625" customWidth="1"/>
    <col min="7" max="7" width="14.42578125" customWidth="1"/>
    <col min="9" max="9" width="14" customWidth="1"/>
    <col min="10" max="10" width="13.42578125" customWidth="1"/>
  </cols>
  <sheetData>
    <row r="3" spans="3:10" x14ac:dyDescent="0.25">
      <c r="C3" s="29" t="s">
        <v>5</v>
      </c>
      <c r="D3" s="29"/>
      <c r="F3" s="29" t="s">
        <v>36</v>
      </c>
      <c r="G3" s="29"/>
      <c r="I3" s="29"/>
      <c r="J3" s="29"/>
    </row>
    <row r="4" spans="3:10" x14ac:dyDescent="0.25">
      <c r="C4" s="5">
        <v>2010</v>
      </c>
      <c r="D4" s="5">
        <v>2009</v>
      </c>
      <c r="F4" s="5">
        <v>2011</v>
      </c>
      <c r="G4" s="5">
        <v>2010</v>
      </c>
      <c r="I4" s="5">
        <v>2011</v>
      </c>
      <c r="J4" s="5">
        <v>2010</v>
      </c>
    </row>
    <row r="5" spans="3:10" x14ac:dyDescent="0.25">
      <c r="C5" s="30" t="s">
        <v>9</v>
      </c>
      <c r="D5" s="30">
        <f>Panel!J8</f>
        <v>0</v>
      </c>
      <c r="F5" s="30" t="s">
        <v>9</v>
      </c>
      <c r="G5" s="30">
        <f>Panel!M8</f>
        <v>0</v>
      </c>
      <c r="I5" s="30" t="s">
        <v>9</v>
      </c>
      <c r="J5" s="30">
        <f>Panel!P8</f>
        <v>0</v>
      </c>
    </row>
    <row r="6" spans="3:10" x14ac:dyDescent="0.25">
      <c r="C6" s="15">
        <v>71873</v>
      </c>
      <c r="D6" s="15">
        <v>71187</v>
      </c>
      <c r="F6" s="15">
        <v>23509</v>
      </c>
      <c r="G6" s="15">
        <v>20369</v>
      </c>
      <c r="I6" s="15">
        <v>50506</v>
      </c>
      <c r="J6" s="15">
        <v>50401</v>
      </c>
    </row>
    <row r="7" spans="3:10" x14ac:dyDescent="0.25">
      <c r="C7" s="31" t="s">
        <v>12</v>
      </c>
      <c r="D7" s="32">
        <f>Panel!J10</f>
        <v>0</v>
      </c>
      <c r="F7" s="31" t="s">
        <v>12</v>
      </c>
      <c r="G7" s="32">
        <f>Panel!M10</f>
        <v>0</v>
      </c>
      <c r="I7" s="31" t="s">
        <v>12</v>
      </c>
      <c r="J7" s="32">
        <f>Panel!P10</f>
        <v>0</v>
      </c>
    </row>
    <row r="8" spans="3:10" x14ac:dyDescent="0.25">
      <c r="C8" s="15">
        <v>105397</v>
      </c>
      <c r="D8" s="15">
        <v>112009</v>
      </c>
      <c r="F8" s="15">
        <v>37429</v>
      </c>
      <c r="G8" s="15">
        <v>34823</v>
      </c>
      <c r="I8" s="15">
        <v>67293</v>
      </c>
      <c r="J8" s="15">
        <v>66235</v>
      </c>
    </row>
    <row r="9" spans="3:10" x14ac:dyDescent="0.25">
      <c r="C9" s="8">
        <f>C6/C8</f>
        <v>0.68192643054356383</v>
      </c>
      <c r="D9" s="8">
        <f>D6/D8</f>
        <v>0.63554714353310893</v>
      </c>
      <c r="F9" s="8">
        <f>F6/F8</f>
        <v>0.62809586149776908</v>
      </c>
      <c r="G9" s="8">
        <f>G6/G8</f>
        <v>0.584929500617408</v>
      </c>
      <c r="I9" s="8">
        <f>I6/I8</f>
        <v>0.75053868901668819</v>
      </c>
      <c r="J9" s="8">
        <f>J6/J8</f>
        <v>0.76094210009813545</v>
      </c>
    </row>
    <row r="10" spans="3:10" x14ac:dyDescent="0.25">
      <c r="C10" s="30" t="s">
        <v>13</v>
      </c>
      <c r="D10" s="30">
        <f>Panel!J13</f>
        <v>0</v>
      </c>
      <c r="F10" s="30" t="s">
        <v>13</v>
      </c>
      <c r="G10" s="30">
        <f>Panel!M13</f>
        <v>0</v>
      </c>
      <c r="I10" s="30" t="s">
        <v>13</v>
      </c>
      <c r="J10" s="30">
        <f>Panel!P13</f>
        <v>0</v>
      </c>
    </row>
    <row r="11" spans="3:10" x14ac:dyDescent="0.25">
      <c r="C11" s="15">
        <v>14251</v>
      </c>
      <c r="D11" s="15">
        <v>13524</v>
      </c>
      <c r="F11" s="15">
        <f>6134+809+1203+10+232+243</f>
        <v>8631</v>
      </c>
      <c r="G11" s="15">
        <f>5262+752+1262+10+169+201</f>
        <v>7656</v>
      </c>
      <c r="I11" s="15">
        <v>48359</v>
      </c>
      <c r="J11" s="15">
        <v>49618</v>
      </c>
    </row>
    <row r="12" spans="3:10" x14ac:dyDescent="0.25">
      <c r="C12" s="8">
        <f>C11/C8</f>
        <v>0.13521257720807991</v>
      </c>
      <c r="D12" s="8">
        <f>D11/D8</f>
        <v>0.12074029765465275</v>
      </c>
      <c r="F12" s="8">
        <f>F11/F8</f>
        <v>0.23059659622218065</v>
      </c>
      <c r="G12" s="8">
        <f>G11/G8</f>
        <v>0.21985469373689803</v>
      </c>
      <c r="I12" s="8">
        <f>I11/I8</f>
        <v>0.71863343884207864</v>
      </c>
      <c r="J12" s="8">
        <f>J11/J8</f>
        <v>0.7491205555974938</v>
      </c>
    </row>
    <row r="13" spans="3:10" x14ac:dyDescent="0.25">
      <c r="C13" s="31" t="s">
        <v>11</v>
      </c>
      <c r="D13" s="32">
        <f>Panel!J16</f>
        <v>0</v>
      </c>
      <c r="F13" s="31" t="s">
        <v>11</v>
      </c>
      <c r="G13" s="32">
        <f>Panel!M16</f>
        <v>0</v>
      </c>
      <c r="I13" s="31" t="s">
        <v>11</v>
      </c>
      <c r="J13" s="32">
        <f>Panel!P16</f>
        <v>0</v>
      </c>
    </row>
    <row r="14" spans="3:10" x14ac:dyDescent="0.25">
      <c r="C14" s="15">
        <v>4065</v>
      </c>
      <c r="D14" s="15">
        <v>4840</v>
      </c>
      <c r="F14" s="15">
        <v>6134</v>
      </c>
      <c r="G14" s="15">
        <v>5262</v>
      </c>
      <c r="I14" s="15">
        <v>46219</v>
      </c>
      <c r="J14" s="15">
        <v>46636</v>
      </c>
    </row>
    <row r="15" spans="3:10" x14ac:dyDescent="0.25">
      <c r="C15" s="8">
        <f>C14/C8</f>
        <v>3.8568460202852074E-2</v>
      </c>
      <c r="D15" s="8">
        <f>D14/D8</f>
        <v>4.3210813416779008E-2</v>
      </c>
      <c r="F15" s="8">
        <f>F14/F8</f>
        <v>0.16388361965321008</v>
      </c>
      <c r="G15" s="8">
        <f>G14/G8</f>
        <v>0.15110702696493697</v>
      </c>
      <c r="I15" s="8">
        <f>I14/I8</f>
        <v>0.68683221137413997</v>
      </c>
      <c r="J15" s="8">
        <f>J14/J8</f>
        <v>0.70409904129236811</v>
      </c>
    </row>
  </sheetData>
  <mergeCells count="15">
    <mergeCell ref="I3:J3"/>
    <mergeCell ref="I5:J5"/>
    <mergeCell ref="I7:J7"/>
    <mergeCell ref="I10:J10"/>
    <mergeCell ref="I13:J13"/>
    <mergeCell ref="F3:G3"/>
    <mergeCell ref="F5:G5"/>
    <mergeCell ref="F7:G7"/>
    <mergeCell ref="F10:G10"/>
    <mergeCell ref="F13:G13"/>
    <mergeCell ref="C3:D3"/>
    <mergeCell ref="C5:D5"/>
    <mergeCell ref="C7:D7"/>
    <mergeCell ref="C10:D10"/>
    <mergeCell ref="C13:D13"/>
  </mergeCells>
  <pageMargins left="0.7" right="0.7" top="0.75" bottom="0.75"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1</vt:i4>
      </vt:variant>
    </vt:vector>
  </HeadingPairs>
  <TitlesOfParts>
    <vt:vector size="4" baseType="lpstr">
      <vt:lpstr>Panel</vt:lpstr>
      <vt:lpstr>Tabelle</vt:lpstr>
      <vt:lpstr>Foglio3</vt:lpstr>
      <vt:lpstr>Panel!Area_stampa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Michelangelo</dc:creator>
  <cp:lastModifiedBy>Michelangelo</cp:lastModifiedBy>
  <cp:lastPrinted>2013-10-03T08:42:58Z</cp:lastPrinted>
  <dcterms:created xsi:type="dcterms:W3CDTF">2013-10-02T14:01:43Z</dcterms:created>
  <dcterms:modified xsi:type="dcterms:W3CDTF">2015-04-11T14:59:46Z</dcterms:modified>
</cp:coreProperties>
</file>